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'Arkusz1'!$A$1:$F$48</definedName>
  </definedNames>
  <calcPr fullCalcOnLoad="1"/>
</workbook>
</file>

<file path=xl/sharedStrings.xml><?xml version="1.0" encoding="utf-8"?>
<sst xmlns="http://schemas.openxmlformats.org/spreadsheetml/2006/main" count="82" uniqueCount="81">
  <si>
    <t>Miejski Zarząd Nieruchomości w Jastrzębiu Zdroju</t>
  </si>
  <si>
    <t>Prezydent Miasta Jastrzębia Zdroju</t>
  </si>
  <si>
    <t>Aktywa</t>
  </si>
  <si>
    <t>Stan na początku roku</t>
  </si>
  <si>
    <t>Stan na koniec roku</t>
  </si>
  <si>
    <t>Pasywa</t>
  </si>
  <si>
    <t>Stan na poczatku roku</t>
  </si>
  <si>
    <t>A. Aktywa trwałe</t>
  </si>
  <si>
    <t>I. Wartości niematerialne i prawne</t>
  </si>
  <si>
    <t>II Rzeczowe aktywa trwałe</t>
  </si>
  <si>
    <t>1. Środki trwałe</t>
  </si>
  <si>
    <t>1.1 Grunty</t>
  </si>
  <si>
    <t>1.2 Budynki lokale i obiekty inżynierii lądowej i wodnej</t>
  </si>
  <si>
    <t>1.3 Urządzenia techniczne i maszyny</t>
  </si>
  <si>
    <t xml:space="preserve">1.4 Środki transportu </t>
  </si>
  <si>
    <t>1.5 Inne środki trwałe</t>
  </si>
  <si>
    <t>2. Inwestycje rozpoczęte (śroki trwałe będące w budowie)</t>
  </si>
  <si>
    <t>3. Środki przekazane na poczet inwesycji</t>
  </si>
  <si>
    <t>III. Należności długoterminowe</t>
  </si>
  <si>
    <t>IV Długoteminowe aktywa finansowe</t>
  </si>
  <si>
    <t>V Wartość mienia zlikwidowanych jednostek</t>
  </si>
  <si>
    <t>B. Aktywa obrotowe</t>
  </si>
  <si>
    <t>I Zapasy</t>
  </si>
  <si>
    <t>2 Papiery wartościowe długoterminowe</t>
  </si>
  <si>
    <t>1. Akcje i udziały</t>
  </si>
  <si>
    <t>3. Inne długoterminowe aktywa</t>
  </si>
  <si>
    <t>1. Materiały</t>
  </si>
  <si>
    <t>2. Półprodukty i produkty w toku</t>
  </si>
  <si>
    <t>3. Produkty gotowe</t>
  </si>
  <si>
    <t>4. Towary</t>
  </si>
  <si>
    <t>II Należności krótkoterminowe</t>
  </si>
  <si>
    <t>1. Należności z tytułu dostaw i usług</t>
  </si>
  <si>
    <t>2. Należnosci od budżetu</t>
  </si>
  <si>
    <t>3. Należności z tytułu ubezpieczeń społecznych</t>
  </si>
  <si>
    <t>4. Pozostałe należności</t>
  </si>
  <si>
    <t>5. Rozliczenia z tytułu środku na wydatki budżetowe oraz z tytułu dochodów budżetowych</t>
  </si>
  <si>
    <t>III. Środki pieniężne</t>
  </si>
  <si>
    <t>1. Środki pieniężne w kasie</t>
  </si>
  <si>
    <t>2. Środki pieniężne na rachunkach bankowych</t>
  </si>
  <si>
    <t>3. Inne środki pieniężne</t>
  </si>
  <si>
    <t xml:space="preserve">IV Krótkoterminowe papiery wartościowe </t>
  </si>
  <si>
    <t xml:space="preserve">V Rozlicznie międzyokresowe </t>
  </si>
  <si>
    <t>C. Inne aktywa</t>
  </si>
  <si>
    <t>Suma aktywów</t>
  </si>
  <si>
    <t>A. Fundusz</t>
  </si>
  <si>
    <t>I Fundusz jednostki</t>
  </si>
  <si>
    <t>II Wynik finansowy netto</t>
  </si>
  <si>
    <t>1. Zysk netto (+)</t>
  </si>
  <si>
    <t>2. Strata netto (-)</t>
  </si>
  <si>
    <t>III Nadwyżka środków obrotowych (-)</t>
  </si>
  <si>
    <t>IV Odpisy z wyniku finansowego</t>
  </si>
  <si>
    <t>V Fundusz mienia zlikwodowanych jednostek</t>
  </si>
  <si>
    <t>VI Inne</t>
  </si>
  <si>
    <t>B. Fundusze celowe</t>
  </si>
  <si>
    <t>C. Zobowiazania długoterminowe</t>
  </si>
  <si>
    <t>D. Zobowiazania krótkoterminowe i fundusze specjalne</t>
  </si>
  <si>
    <t>I. Zobowiazania krótkoterminowe</t>
  </si>
  <si>
    <t>1. Zobowiązania z tytułu dostaw i usług</t>
  </si>
  <si>
    <t>2. Zobowiązanie wobec budżetu</t>
  </si>
  <si>
    <t>3. Zobowiazanie z tytułu ubezpieczeń społecznych</t>
  </si>
  <si>
    <t>4. Zobowiązanie z tytułu wynagrodzeń</t>
  </si>
  <si>
    <t>5. Pozostałe zobowiązania</t>
  </si>
  <si>
    <t>6 Sumy obce (depozytowe, zabezpieczenie wykonania umów)</t>
  </si>
  <si>
    <t>7. Rozliczenie z tytułu środków na wydatki budżetowe i z tytułu dochodów</t>
  </si>
  <si>
    <t>8. Rezerwy na zobowiązania</t>
  </si>
  <si>
    <t>II Fundusze specjalne</t>
  </si>
  <si>
    <t>1. Zakładowy fundusz świadczeń socjalnych</t>
  </si>
  <si>
    <t>2. Inne fundusze</t>
  </si>
  <si>
    <t xml:space="preserve">E Rozliczenia międzyokresowe </t>
  </si>
  <si>
    <t>I Rozliczenia międzyokesowe przychodów</t>
  </si>
  <si>
    <t>II Inne rozliczenia międzyokresowe</t>
  </si>
  <si>
    <t>F Inne pasywa</t>
  </si>
  <si>
    <t>Suma pasywów</t>
  </si>
  <si>
    <t>A. Objaśnienia - wykazane w bilansie wartości aktywów trwałych i obrotowych są pomniejszone odpowiednio o umorzenia i odpisy aktualizujące</t>
  </si>
  <si>
    <t>B. Informacje uzupełniające istotne dla rzetelności i przejrzystości sytuacji finansowej i majątkowej:</t>
  </si>
  <si>
    <t>Bilans jednostki budżetowej sporządzony na dzień 31.12.2008 roku</t>
  </si>
  <si>
    <t>3. Umorzenia środków trwałych - 24 194 359,86 zł</t>
  </si>
  <si>
    <t>4. Umorzenia pozostałych środków trwałych - 1 084 183,67 zł</t>
  </si>
  <si>
    <t>2. Aktualizacja należności - 2 325 887,95 zł</t>
  </si>
  <si>
    <t>Ogółem zmniejszenia 27 721 710,46 zł</t>
  </si>
  <si>
    <t>1. Umorzenie wartości niematerialnych i prawnych - 117 278,98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</si>
</sst>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i/>
      <sz val="10"/>
      <name val="Arial CE"/>
      <family val="2"/>
    </font>
    <font>
      <u val="single"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37">
      <selection activeCell="C46" sqref="C46"/>
    </sheetView>
  </sheetViews>
  <sheetFormatPr defaultColWidth="9.00390625" defaultRowHeight="12.75"/>
  <cols>
    <col min="1" max="1" width="32.25390625" style="0" customWidth="1"/>
    <col min="2" max="2" width="16.25390625" style="0" bestFit="1" customWidth="1"/>
    <col min="3" max="3" width="19.00390625" style="0" bestFit="1" customWidth="1"/>
    <col min="4" max="4" width="34.375" style="0" customWidth="1"/>
    <col min="5" max="5" width="21.00390625" style="0" bestFit="1" customWidth="1"/>
    <col min="6" max="6" width="19.00390625" style="0" bestFit="1" customWidth="1"/>
  </cols>
  <sheetData>
    <row r="1" spans="1:6" s="2" customFormat="1" ht="54.75" customHeight="1">
      <c r="A1" s="18" t="s">
        <v>0</v>
      </c>
      <c r="B1" s="18"/>
      <c r="C1" s="18" t="s">
        <v>75</v>
      </c>
      <c r="D1" s="18"/>
      <c r="E1" s="18" t="s">
        <v>1</v>
      </c>
      <c r="F1" s="18"/>
    </row>
    <row r="2" spans="1:6" ht="31.5">
      <c r="A2" s="9" t="s">
        <v>2</v>
      </c>
      <c r="B2" s="10" t="s">
        <v>3</v>
      </c>
      <c r="C2" s="9" t="s">
        <v>4</v>
      </c>
      <c r="D2" s="7" t="s">
        <v>5</v>
      </c>
      <c r="E2" s="9" t="s">
        <v>6</v>
      </c>
      <c r="F2" s="9" t="s">
        <v>4</v>
      </c>
    </row>
    <row r="3" spans="1:6" ht="15">
      <c r="A3" s="4" t="s">
        <v>7</v>
      </c>
      <c r="B3" s="11">
        <f>B4+B5+B14+B15+B19</f>
        <v>39178582.879999995</v>
      </c>
      <c r="C3" s="11">
        <f>C4+C5+C14+C15+C19</f>
        <v>40409967.519999996</v>
      </c>
      <c r="D3" s="4" t="s">
        <v>44</v>
      </c>
      <c r="E3" s="11">
        <f>E4+E5+E8+E9+E10+E12</f>
        <v>42632799.36</v>
      </c>
      <c r="F3" s="11">
        <f>F4+F5+F8+F9+F10+F12</f>
        <v>43097355.900000006</v>
      </c>
    </row>
    <row r="4" spans="1:6" ht="25.5">
      <c r="A4" s="5" t="s">
        <v>8</v>
      </c>
      <c r="B4" s="12">
        <v>223.29</v>
      </c>
      <c r="C4" s="13">
        <v>44.61</v>
      </c>
      <c r="D4" s="5" t="s">
        <v>45</v>
      </c>
      <c r="E4" s="12">
        <v>44706637.64</v>
      </c>
      <c r="F4" s="12">
        <v>46499208.63</v>
      </c>
    </row>
    <row r="5" spans="1:6" ht="12.75">
      <c r="A5" s="5" t="s">
        <v>9</v>
      </c>
      <c r="B5" s="12">
        <f>B6+B12+B13</f>
        <v>39178359.589999996</v>
      </c>
      <c r="C5" s="12">
        <f>C6+C12+C13</f>
        <v>40409922.91</v>
      </c>
      <c r="D5" s="5" t="s">
        <v>46</v>
      </c>
      <c r="E5" s="12">
        <f>SUM(E6:E7)</f>
        <v>-2073838.28</v>
      </c>
      <c r="F5" s="12">
        <f>SUM(F6:F7)</f>
        <v>-3401852.73</v>
      </c>
    </row>
    <row r="6" spans="1:6" ht="12.75">
      <c r="A6" s="3" t="s">
        <v>10</v>
      </c>
      <c r="B6" s="13">
        <f>SUM(B7:B11)</f>
        <v>36659343.23</v>
      </c>
      <c r="C6" s="13">
        <f>SUM(C7:C11)</f>
        <v>36288908.29</v>
      </c>
      <c r="D6" s="3" t="s">
        <v>47</v>
      </c>
      <c r="E6" s="13"/>
      <c r="F6" s="13"/>
    </row>
    <row r="7" spans="1:6" ht="12.75">
      <c r="A7" s="6" t="s">
        <v>11</v>
      </c>
      <c r="B7" s="14">
        <v>210173.25</v>
      </c>
      <c r="C7" s="13">
        <v>210173.25</v>
      </c>
      <c r="D7" s="3" t="s">
        <v>48</v>
      </c>
      <c r="E7" s="13">
        <v>-2073838.28</v>
      </c>
      <c r="F7" s="13">
        <v>-3401852.73</v>
      </c>
    </row>
    <row r="8" spans="1:6" ht="25.5">
      <c r="A8" s="6" t="s">
        <v>12</v>
      </c>
      <c r="B8" s="14">
        <v>35303498.46</v>
      </c>
      <c r="C8" s="13">
        <v>34985998.44</v>
      </c>
      <c r="D8" s="5" t="s">
        <v>49</v>
      </c>
      <c r="E8" s="12"/>
      <c r="F8" s="12"/>
    </row>
    <row r="9" spans="1:6" ht="25.5">
      <c r="A9" s="6" t="s">
        <v>13</v>
      </c>
      <c r="B9" s="14">
        <v>957524.61</v>
      </c>
      <c r="C9" s="13">
        <v>857743.67</v>
      </c>
      <c r="D9" s="5" t="s">
        <v>50</v>
      </c>
      <c r="E9" s="12"/>
      <c r="F9" s="12"/>
    </row>
    <row r="10" spans="1:6" ht="25.5">
      <c r="A10" s="6" t="s">
        <v>14</v>
      </c>
      <c r="B10" s="14">
        <v>155885.65</v>
      </c>
      <c r="C10" s="13">
        <v>210744.19</v>
      </c>
      <c r="D10" s="5" t="s">
        <v>51</v>
      </c>
      <c r="E10" s="12"/>
      <c r="F10" s="12"/>
    </row>
    <row r="11" spans="1:6" ht="12.75">
      <c r="A11" s="6" t="s">
        <v>15</v>
      </c>
      <c r="B11" s="14">
        <v>32261.26</v>
      </c>
      <c r="C11" s="13">
        <v>24248.74</v>
      </c>
      <c r="D11" s="5"/>
      <c r="E11" s="12"/>
      <c r="F11" s="12"/>
    </row>
    <row r="12" spans="1:6" ht="25.5">
      <c r="A12" s="3" t="s">
        <v>16</v>
      </c>
      <c r="B12" s="13">
        <v>2519016.36</v>
      </c>
      <c r="C12" s="13">
        <v>4121014.62</v>
      </c>
      <c r="D12" s="5" t="s">
        <v>52</v>
      </c>
      <c r="E12" s="12"/>
      <c r="F12" s="12"/>
    </row>
    <row r="13" spans="1:6" ht="25.5">
      <c r="A13" s="3" t="s">
        <v>17</v>
      </c>
      <c r="B13" s="13"/>
      <c r="C13" s="13"/>
      <c r="D13" s="4" t="s">
        <v>53</v>
      </c>
      <c r="E13" s="15"/>
      <c r="F13" s="15"/>
    </row>
    <row r="14" spans="1:6" ht="30">
      <c r="A14" s="5" t="s">
        <v>18</v>
      </c>
      <c r="B14" s="12"/>
      <c r="C14" s="13"/>
      <c r="D14" s="4" t="s">
        <v>54</v>
      </c>
      <c r="E14" s="11">
        <v>266034.79</v>
      </c>
      <c r="F14" s="11">
        <v>261102.7</v>
      </c>
    </row>
    <row r="15" spans="1:6" ht="45">
      <c r="A15" s="5" t="s">
        <v>19</v>
      </c>
      <c r="B15" s="12">
        <f>SUM(B16:B18)</f>
        <v>0</v>
      </c>
      <c r="C15" s="12">
        <f>SUM(C16:C18)</f>
        <v>0</v>
      </c>
      <c r="D15" s="4" t="s">
        <v>55</v>
      </c>
      <c r="E15" s="11">
        <f>E16+E25</f>
        <v>851874.06</v>
      </c>
      <c r="F15" s="11">
        <f>F16+F25</f>
        <v>1325279.99</v>
      </c>
    </row>
    <row r="16" spans="1:6" ht="12.75">
      <c r="A16" s="3" t="s">
        <v>24</v>
      </c>
      <c r="B16" s="13"/>
      <c r="C16" s="13"/>
      <c r="D16" s="5" t="s">
        <v>56</v>
      </c>
      <c r="E16" s="12">
        <f>SUM(E17:E24)</f>
        <v>821248.8</v>
      </c>
      <c r="F16" s="12">
        <f>SUM(F17:F24)</f>
        <v>1268381.02</v>
      </c>
    </row>
    <row r="17" spans="1:6" ht="25.5">
      <c r="A17" s="3" t="s">
        <v>23</v>
      </c>
      <c r="B17" s="13"/>
      <c r="C17" s="13"/>
      <c r="D17" s="8" t="s">
        <v>57</v>
      </c>
      <c r="E17" s="13">
        <v>258144.76</v>
      </c>
      <c r="F17" s="13">
        <v>413196</v>
      </c>
    </row>
    <row r="18" spans="1:6" ht="12.75">
      <c r="A18" s="3" t="s">
        <v>25</v>
      </c>
      <c r="B18" s="13"/>
      <c r="C18" s="13"/>
      <c r="D18" s="8" t="s">
        <v>58</v>
      </c>
      <c r="E18" s="13">
        <v>24300</v>
      </c>
      <c r="F18" s="13">
        <v>36376</v>
      </c>
    </row>
    <row r="19" spans="1:6" ht="25.5">
      <c r="A19" s="5" t="s">
        <v>20</v>
      </c>
      <c r="B19" s="12"/>
      <c r="C19" s="13"/>
      <c r="D19" s="3" t="s">
        <v>59</v>
      </c>
      <c r="E19" s="13">
        <v>162212.86</v>
      </c>
      <c r="F19" s="13">
        <v>171227.55</v>
      </c>
    </row>
    <row r="20" spans="1:6" ht="15">
      <c r="A20" s="4" t="s">
        <v>21</v>
      </c>
      <c r="B20" s="11">
        <f>B21+B26+B32+B36+B37</f>
        <v>4572125.330000001</v>
      </c>
      <c r="C20" s="11">
        <f>C21+C26+C32+C36+C37</f>
        <v>4273771.069999999</v>
      </c>
      <c r="D20" s="3" t="s">
        <v>60</v>
      </c>
      <c r="E20" s="13">
        <v>183608.91</v>
      </c>
      <c r="F20" s="13">
        <v>199575.3</v>
      </c>
    </row>
    <row r="21" spans="1:6" ht="12.75">
      <c r="A21" s="5" t="s">
        <v>22</v>
      </c>
      <c r="B21" s="12">
        <f>SUM(B22:B25)</f>
        <v>43675.64</v>
      </c>
      <c r="C21" s="12">
        <f>SUM(C22:C25)</f>
        <v>91121.07</v>
      </c>
      <c r="D21" s="3" t="s">
        <v>61</v>
      </c>
      <c r="E21" s="13">
        <v>30594.6</v>
      </c>
      <c r="F21" s="13">
        <v>20428.23</v>
      </c>
    </row>
    <row r="22" spans="1:6" ht="25.5">
      <c r="A22" s="3" t="s">
        <v>26</v>
      </c>
      <c r="B22" s="13">
        <v>43675.64</v>
      </c>
      <c r="C22" s="13">
        <v>91121.07</v>
      </c>
      <c r="D22" s="3" t="s">
        <v>62</v>
      </c>
      <c r="E22" s="13">
        <v>162387.67</v>
      </c>
      <c r="F22" s="13">
        <v>427577.94</v>
      </c>
    </row>
    <row r="23" spans="1:6" ht="25.5">
      <c r="A23" s="3" t="s">
        <v>27</v>
      </c>
      <c r="B23" s="13"/>
      <c r="C23" s="13"/>
      <c r="D23" s="3" t="s">
        <v>63</v>
      </c>
      <c r="E23" s="13"/>
      <c r="F23" s="13"/>
    </row>
    <row r="24" spans="1:6" ht="12.75">
      <c r="A24" s="3" t="s">
        <v>28</v>
      </c>
      <c r="B24" s="13"/>
      <c r="C24" s="13"/>
      <c r="D24" s="3" t="s">
        <v>64</v>
      </c>
      <c r="E24" s="13"/>
      <c r="F24" s="13"/>
    </row>
    <row r="25" spans="1:6" ht="12.75">
      <c r="A25" s="3" t="s">
        <v>29</v>
      </c>
      <c r="B25" s="13"/>
      <c r="C25" s="13"/>
      <c r="D25" s="5" t="s">
        <v>65</v>
      </c>
      <c r="E25" s="12">
        <f>SUM(E26:E27)</f>
        <v>30625.26</v>
      </c>
      <c r="F25" s="12">
        <f>SUM(F26:F27)</f>
        <v>56898.97</v>
      </c>
    </row>
    <row r="26" spans="1:6" ht="25.5">
      <c r="A26" s="5" t="s">
        <v>30</v>
      </c>
      <c r="B26" s="12">
        <f>SUM(B27:B31)</f>
        <v>4087266.1900000004</v>
      </c>
      <c r="C26" s="12">
        <f>SUM(C27:C31)</f>
        <v>3442802.68</v>
      </c>
      <c r="D26" s="3" t="s">
        <v>66</v>
      </c>
      <c r="E26" s="13">
        <v>30625.26</v>
      </c>
      <c r="F26" s="13">
        <v>56898.97</v>
      </c>
    </row>
    <row r="27" spans="1:6" ht="12.75">
      <c r="A27" s="3" t="s">
        <v>31</v>
      </c>
      <c r="B27" s="13">
        <v>3946628.49</v>
      </c>
      <c r="C27" s="13">
        <v>3307389.7</v>
      </c>
      <c r="D27" s="3" t="s">
        <v>67</v>
      </c>
      <c r="E27" s="13"/>
      <c r="F27" s="13"/>
    </row>
    <row r="28" spans="1:6" ht="15">
      <c r="A28" s="3" t="s">
        <v>32</v>
      </c>
      <c r="B28" s="13">
        <v>67371.43</v>
      </c>
      <c r="C28" s="13">
        <v>81449.48</v>
      </c>
      <c r="D28" s="4" t="s">
        <v>68</v>
      </c>
      <c r="E28" s="11">
        <f>E29+E30</f>
        <v>0</v>
      </c>
      <c r="F28" s="11">
        <f>F29+F30</f>
        <v>0</v>
      </c>
    </row>
    <row r="29" spans="1:6" ht="25.5">
      <c r="A29" s="3" t="s">
        <v>33</v>
      </c>
      <c r="B29" s="13"/>
      <c r="C29" s="13"/>
      <c r="D29" s="5" t="s">
        <v>69</v>
      </c>
      <c r="E29" s="12"/>
      <c r="F29" s="12"/>
    </row>
    <row r="30" spans="1:6" ht="12.75">
      <c r="A30" s="3" t="s">
        <v>34</v>
      </c>
      <c r="B30" s="13">
        <v>73266.27</v>
      </c>
      <c r="C30" s="13">
        <v>53963.5</v>
      </c>
      <c r="D30" s="5" t="s">
        <v>70</v>
      </c>
      <c r="E30" s="12"/>
      <c r="F30" s="12"/>
    </row>
    <row r="31" spans="1:6" ht="38.25">
      <c r="A31" s="3" t="s">
        <v>35</v>
      </c>
      <c r="B31" s="13"/>
      <c r="C31" s="13"/>
      <c r="D31" s="4" t="s">
        <v>71</v>
      </c>
      <c r="E31" s="11">
        <v>0</v>
      </c>
      <c r="F31" s="11">
        <v>0</v>
      </c>
    </row>
    <row r="32" spans="1:6" ht="12.75">
      <c r="A32" s="5" t="s">
        <v>36</v>
      </c>
      <c r="B32" s="12">
        <f>SUM(B33:B35)</f>
        <v>439047.56</v>
      </c>
      <c r="C32" s="12">
        <f>SUM(C33:C35)</f>
        <v>732717.69</v>
      </c>
      <c r="D32" s="3"/>
      <c r="E32" s="13"/>
      <c r="F32" s="13"/>
    </row>
    <row r="33" spans="1:6" ht="12.75">
      <c r="A33" s="3" t="s">
        <v>37</v>
      </c>
      <c r="B33" s="13"/>
      <c r="C33" s="13"/>
      <c r="D33" s="3"/>
      <c r="E33" s="13"/>
      <c r="F33" s="13"/>
    </row>
    <row r="34" spans="1:6" ht="25.5">
      <c r="A34" s="3" t="s">
        <v>38</v>
      </c>
      <c r="B34" s="13">
        <v>439047.56</v>
      </c>
      <c r="C34" s="13">
        <v>732717.69</v>
      </c>
      <c r="D34" s="3"/>
      <c r="E34" s="13"/>
      <c r="F34" s="13"/>
    </row>
    <row r="35" spans="1:6" ht="12.75">
      <c r="A35" s="3" t="s">
        <v>39</v>
      </c>
      <c r="B35" s="13"/>
      <c r="C35" s="13"/>
      <c r="D35" s="3"/>
      <c r="E35" s="13"/>
      <c r="F35" s="13"/>
    </row>
    <row r="36" spans="1:6" ht="25.5">
      <c r="A36" s="5" t="s">
        <v>40</v>
      </c>
      <c r="B36" s="12"/>
      <c r="C36" s="12"/>
      <c r="D36" s="3"/>
      <c r="E36" s="13"/>
      <c r="F36" s="13"/>
    </row>
    <row r="37" spans="1:6" ht="12.75">
      <c r="A37" s="5" t="s">
        <v>41</v>
      </c>
      <c r="B37" s="12">
        <v>2135.94</v>
      </c>
      <c r="C37" s="12">
        <v>7129.63</v>
      </c>
      <c r="D37" s="3"/>
      <c r="E37" s="13"/>
      <c r="F37" s="13"/>
    </row>
    <row r="38" spans="1:6" ht="15">
      <c r="A38" s="4" t="s">
        <v>42</v>
      </c>
      <c r="B38" s="11"/>
      <c r="C38" s="11"/>
      <c r="D38" s="3"/>
      <c r="E38" s="13"/>
      <c r="F38" s="13"/>
    </row>
    <row r="39" spans="1:6" ht="15.75">
      <c r="A39" s="16" t="s">
        <v>43</v>
      </c>
      <c r="B39" s="17">
        <f>B3+B20+B38</f>
        <v>43750708.20999999</v>
      </c>
      <c r="C39" s="17">
        <f>C3+C20+C38</f>
        <v>44683738.589999996</v>
      </c>
      <c r="D39" s="16" t="s">
        <v>72</v>
      </c>
      <c r="E39" s="17">
        <f>E3+E13+E14+E15+E28+E31</f>
        <v>43750708.21</v>
      </c>
      <c r="F39" s="17">
        <f>F3+F13+F14+F15+F28+F31</f>
        <v>44683738.59000001</v>
      </c>
    </row>
    <row r="42" ht="12.75">
      <c r="A42" t="s">
        <v>73</v>
      </c>
    </row>
    <row r="43" ht="12.75">
      <c r="A43" t="s">
        <v>74</v>
      </c>
    </row>
    <row r="44" ht="12.75">
      <c r="A44" t="s">
        <v>80</v>
      </c>
    </row>
    <row r="45" ht="12.75">
      <c r="A45" t="s">
        <v>78</v>
      </c>
    </row>
    <row r="46" ht="12.75">
      <c r="A46" t="s">
        <v>76</v>
      </c>
    </row>
    <row r="47" ht="12.75">
      <c r="A47" t="s">
        <v>77</v>
      </c>
    </row>
    <row r="48" ht="12.75">
      <c r="A48" s="1" t="s">
        <v>79</v>
      </c>
    </row>
  </sheetData>
  <sheetProtection/>
  <mergeCells count="3">
    <mergeCell ref="A1:B1"/>
    <mergeCell ref="C1:D1"/>
    <mergeCell ref="E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Oślizło</dc:creator>
  <cp:keywords/>
  <dc:description/>
  <cp:lastModifiedBy>Aniasek</cp:lastModifiedBy>
  <cp:lastPrinted>2009-03-19T07:29:04Z</cp:lastPrinted>
  <dcterms:created xsi:type="dcterms:W3CDTF">2008-02-08T05:59:09Z</dcterms:created>
  <dcterms:modified xsi:type="dcterms:W3CDTF">2009-10-05T08:40:42Z</dcterms:modified>
  <cp:category/>
  <cp:version/>
  <cp:contentType/>
  <cp:contentStatus/>
</cp:coreProperties>
</file>